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ms-excel.sheet.macroEnabled.main+xml" PartName="/xl/workbook.xml"/>
  <Override ContentType="application/vnd.openxmlformats-officedocument.spreadsheetml.styles+xml" PartName="/xl/styles.xml"/>
  <Override ContentType="application/vnd.openxmlformats-officedocument.theme+xml" PartName="/xl/theme/theme1.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corecard" sheetId="1" r:id="rId4"/>
  </sheets>
  <definedNames/>
  <calcPr/>
  <extLst>
    <ext uri="GoogleSheetsCustomDataVersion2">
      <go:sheetsCustomData xmlns:go="http://customooxmlschemas.google.com/" r:id="rId5" roundtripDataChecksum="0X9w4dqkAM8l4qdGB19fgbx312s2YTAtIjKPYZMvXKk="/>
    </ext>
  </extLst>
</workbook>
</file>

<file path=xl/sharedStrings.xml><?xml version="1.0" encoding="utf-8"?>
<sst xmlns="http://schemas.openxmlformats.org/spreadsheetml/2006/main" count="61" uniqueCount="51">
  <si>
    <t>Sales gamification ROI scorecard</t>
  </si>
  <si>
    <t>Choose one primary outcome, then track the supporting measures from adoption through sustained commercial impact.</t>
  </si>
  <si>
    <t>Measured benefit</t>
  </si>
  <si>
    <t>Programme cost</t>
  </si>
  <si>
    <t>Calculated ROI</t>
  </si>
  <si>
    <t>Primary outcome</t>
  </si>
  <si>
    <t>Primary selection</t>
  </si>
  <si>
    <t>How to use</t>
  </si>
  <si>
    <t>1. Select exactly one Primary outcome in column B.  2. Replace the example measures if needed.  3. Enter baseline, target and results.  4. Add measured benefit and full programme cost above.  Percentages should be entered as decimals, for example 0.75 for 75%.</t>
  </si>
  <si>
    <t>Layer</t>
  </si>
  <si>
    <t>Role</t>
  </si>
  <si>
    <t>Measure</t>
  </si>
  <si>
    <t>Purpose</t>
  </si>
  <si>
    <t>Unit</t>
  </si>
  <si>
    <t>Direction</t>
  </si>
  <si>
    <t>Baseline</t>
  </si>
  <si>
    <t>Target</t>
  </si>
  <si>
    <t>Programme result</t>
  </si>
  <si>
    <t>Improvement vs baseline</t>
  </si>
  <si>
    <t>Target attainment</t>
  </si>
  <si>
    <t>4-week result</t>
  </si>
  <si>
    <t>Sustainability</t>
  </si>
  <si>
    <t>Evidence / notes</t>
  </si>
  <si>
    <t>Adoption</t>
  </si>
  <si>
    <t>Supporting</t>
  </si>
  <si>
    <t>Eligible reps participating</t>
  </si>
  <si>
    <t>Confirms the programme reached the team</t>
  </si>
  <si>
    <t>%</t>
  </si>
  <si>
    <t>Higher is better</t>
  </si>
  <si>
    <t>Activity</t>
  </si>
  <si>
    <t>Qualified follow-ups completed</t>
  </si>
  <si>
    <t>Measures the targeted behaviour</t>
  </si>
  <si>
    <t>Count</t>
  </si>
  <si>
    <t>Quality</t>
  </si>
  <si>
    <t>Primary</t>
  </si>
  <si>
    <t>Follow-up-to-meeting conversion</t>
  </si>
  <si>
    <t>Prevents empty activity growth</t>
  </si>
  <si>
    <t>Commercial</t>
  </si>
  <si>
    <t>Qualified pipeline created</t>
  </si>
  <si>
    <t>Connects behaviour to business value</t>
  </si>
  <si>
    <t>$</t>
  </si>
  <si>
    <t>Efficiency</t>
  </si>
  <si>
    <t>Manager administration hours</t>
  </si>
  <si>
    <t>Captures operating value</t>
  </si>
  <si>
    <t>Hours</t>
  </si>
  <si>
    <t>Lower is better</t>
  </si>
  <si>
    <t>Primary metric after four weeks</t>
  </si>
  <si>
    <t>Tests whether improvement lasted</t>
  </si>
  <si>
    <t>Match primary</t>
  </si>
  <si>
    <t>Measurement note</t>
  </si>
  <si>
    <t>Use a four-to-eight-week baseline where possible. Record major campaigns, staffing changes, territory changes and other factors that may affect interpretation.</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</si>
</sst>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00"/>
    <numFmt numFmtId="165" formatCode="0.0%"/>
  </numFmts>
  <fonts count="11">
    <font>
      <sz val="11.0"/>
      <color rgb="FF000000"/>
      <name val="Carlito"/>
      <scheme val="minor"/>
    </font>
    <font>
      <sz val="11.0"/>
      <color theme="1"/>
      <name val="Arial"/>
    </font>
    <font>
      <b/>
      <sz val="16.0"/>
      <color rgb="FF272F48"/>
      <name val="Arial"/>
    </font>
    <font>
      <i/>
      <sz val="10.0"/>
      <color rgb="FF272F48"/>
      <name val="Arial"/>
    </font>
    <font>
      <b/>
      <sz val="10.0"/>
      <color rgb="FFFFFFFF"/>
      <name val="Arial"/>
    </font>
    <font>
      <b/>
      <sz val="11.0"/>
      <color rgb="FF272F48"/>
      <name val="Arial"/>
    </font>
    <font>
      <b/>
      <sz val="11.0"/>
      <color rgb="FF932DCB"/>
      <name val="Arial"/>
    </font>
    <font>
      <sz val="9.0"/>
      <color rgb="FF272F48"/>
      <name val="Arial"/>
    </font>
    <font/>
    <font>
      <b/>
      <sz val="10.0"/>
      <color rgb="FF272F48"/>
      <name val="Arial"/>
    </font>
    <font>
      <sz val="10.0"/>
      <color rgb="FF272F48"/>
      <name val="Arial"/>
    </font>
  </fonts>
  <fills count="7">
    <fill>
      <patternFill patternType="none"/>
    </fill>
    <fill>
      <patternFill patternType="lightGray"/>
    </fill>
    <fill>
      <patternFill patternType="solid">
        <fgColor rgb="FF272F48"/>
        <bgColor rgb="FF272F48"/>
      </patternFill>
    </fill>
    <fill>
      <patternFill patternType="solid">
        <fgColor rgb="FFFBEEEA"/>
        <bgColor rgb="FFFBEEEA"/>
      </patternFill>
    </fill>
    <fill>
      <patternFill patternType="solid">
        <fgColor rgb="FFFFFFFF"/>
        <bgColor rgb="FFFFFFFF"/>
      </patternFill>
    </fill>
    <fill>
      <patternFill patternType="solid">
        <fgColor rgb="FFF5EFFA"/>
        <bgColor rgb="FFF5EFFA"/>
      </patternFill>
    </fill>
    <fill>
      <patternFill patternType="solid">
        <fgColor rgb="FF932DCB"/>
        <bgColor rgb="FF932DCB"/>
      </patternFill>
    </fill>
  </fills>
  <borders count="17">
    <border/>
    <border>
      <bottom style="medium">
        <color rgb="FF932DCB"/>
      </bottom>
    </border>
    <border>
      <left/>
      <right/>
      <top/>
      <bottom/>
    </border>
    <border>
      <left style="thin">
        <color rgb="FFDDD7E5"/>
      </left>
      <right style="thin">
        <color rgb="FFDDD7E5"/>
      </right>
      <top style="thin">
        <color rgb="FFDDD7E5"/>
      </top>
      <bottom style="thin">
        <color rgb="FFDDD7E5"/>
      </bottom>
    </border>
    <border>
      <left style="thin">
        <color rgb="FF932DCB"/>
      </left>
      <top style="thin">
        <color rgb="FF932DCB"/>
      </top>
      <bottom style="thin">
        <color rgb="FF932DCB"/>
      </bottom>
    </border>
    <border>
      <top style="thin">
        <color rgb="FF932DCB"/>
      </top>
      <bottom style="thin">
        <color rgb="FF932DCB"/>
      </bottom>
    </border>
    <border>
      <right style="thin">
        <color rgb="FF932DCB"/>
      </right>
      <top style="thin">
        <color rgb="FF932DCB"/>
      </top>
      <bottom style="thin">
        <color rgb="FF932DCB"/>
      </bottom>
    </border>
    <border>
      <left/>
      <right style="thin">
        <color rgb="FFFFFFFF"/>
      </right>
      <top/>
      <bottom/>
    </border>
    <border>
      <left style="thin">
        <color rgb="FFFFFFFF"/>
      </left>
      <right style="thin">
        <color rgb="FFFFFFFF"/>
      </right>
      <top/>
      <bottom/>
    </border>
    <border>
      <left style="thin">
        <color rgb="FFFFFFFF"/>
      </left>
      <right/>
      <top/>
      <bottom/>
    </border>
    <border>
      <bottom style="thin">
        <color rgb="FFDDD7E5"/>
      </bottom>
    </border>
    <border>
      <left/>
      <right/>
      <top/>
      <bottom style="thin">
        <color rgb="FFDDD7E5"/>
      </bottom>
    </border>
    <border>
      <top style="thin">
        <color rgb="FFDDD7E5"/>
      </top>
      <bottom style="thin">
        <color rgb="FFDDD7E5"/>
      </bottom>
    </border>
    <border>
      <left/>
      <right/>
      <top style="thin">
        <color rgb="FFDDD7E5"/>
      </top>
      <bottom style="thin">
        <color rgb="FFDDD7E5"/>
      </bottom>
    </border>
    <border>
      <left/>
      <top/>
      <bottom/>
    </border>
    <border>
      <top/>
      <bottom/>
    </border>
    <border>
      <right/>
      <top/>
      <bottom/>
    </border>
  </borders>
  <cellStyleXfs count="1">
    <xf borderId="0" fillId="0" fontId="0" numFmtId="0" applyAlignment="1" applyFont="1"/>
  </cellStyleXfs>
  <cellXfs count="37">
    <xf borderId="0" fillId="0" fontId="0" numFmtId="0" xfId="0" applyAlignment="1" applyFont="1">
      <alignment readingOrder="0" shrinkToFit="0" vertical="bottom" wrapText="0"/>
    </xf>
    <xf borderId="0" fillId="0" fontId="1" numFmtId="0" xfId="0" applyFont="1"/>
    <xf borderId="0" fillId="0" fontId="2" numFmtId="0" xfId="0" applyFont="1"/>
    <xf borderId="0" fillId="0" fontId="3" numFmtId="0" xfId="0" applyFont="1"/>
    <xf borderId="1" fillId="0" fontId="1" numFmtId="0" xfId="0" applyBorder="1" applyFont="1"/>
    <xf borderId="2" fillId="2" fontId="4" numFmtId="0" xfId="0" applyAlignment="1" applyBorder="1" applyFill="1" applyFont="1">
      <alignment vertical="center"/>
    </xf>
    <xf borderId="3" fillId="3" fontId="5" numFmtId="164" xfId="0" applyAlignment="1" applyBorder="1" applyFill="1" applyFont="1" applyNumberFormat="1">
      <alignment vertical="center"/>
    </xf>
    <xf borderId="0" fillId="0" fontId="1" numFmtId="164" xfId="0" applyFont="1" applyNumberFormat="1"/>
    <xf borderId="2" fillId="2" fontId="4" numFmtId="164" xfId="0" applyAlignment="1" applyBorder="1" applyFill="1" applyFont="1" applyNumberFormat="1">
      <alignment vertical="center"/>
    </xf>
    <xf borderId="3" fillId="4" fontId="5" numFmtId="165" xfId="0" applyAlignment="1" applyBorder="1" applyFill="1" applyFont="1" applyNumberFormat="1">
      <alignment vertical="center"/>
    </xf>
    <xf borderId="3" fillId="4" fontId="5" numFmtId="0" xfId="0" applyAlignment="1" applyBorder="1" applyFill="1" applyFont="1">
      <alignment vertical="center"/>
    </xf>
    <xf borderId="0" fillId="0" fontId="6" numFmtId="0" xfId="0" applyFont="1"/>
    <xf borderId="4" fillId="5" fontId="7" numFmtId="0" xfId="0" applyAlignment="1" applyBorder="1" applyFill="1" applyFont="1">
      <alignment shrinkToFit="0" vertical="center" wrapText="1"/>
    </xf>
    <xf borderId="5" fillId="0" fontId="8" numFmtId="0" xfId="0" applyBorder="1" applyFont="1"/>
    <xf borderId="6" fillId="0" fontId="8" numFmtId="0" xfId="0" applyBorder="1" applyFont="1"/>
    <xf borderId="7" fillId="2" fontId="4" numFmtId="0" xfId="0" applyAlignment="1" applyBorder="1" applyFill="1" applyFont="1">
      <alignment horizontal="center" shrinkToFit="0" vertical="center" wrapText="1"/>
    </xf>
    <xf borderId="8" fillId="2" fontId="4" numFmtId="0" xfId="0" applyAlignment="1" applyBorder="1" applyFill="1" applyFont="1">
      <alignment horizontal="center" shrinkToFit="0" vertical="center" wrapText="1"/>
    </xf>
    <xf borderId="9" fillId="2" fontId="4" numFmtId="0" xfId="0" applyAlignment="1" applyBorder="1" applyFill="1" applyFont="1">
      <alignment horizontal="center" shrinkToFit="0" vertical="center" wrapText="1"/>
    </xf>
    <xf borderId="10" fillId="0" fontId="9" numFmtId="0" xfId="0" applyAlignment="1" applyBorder="1" applyFont="1">
      <alignment vertical="center"/>
    </xf>
    <xf borderId="11" fillId="3" fontId="10" numFmtId="0" xfId="0" applyAlignment="1" applyBorder="1" applyFill="1" applyFont="1">
      <alignment vertical="center"/>
    </xf>
    <xf borderId="10" fillId="0" fontId="10" numFmtId="0" xfId="0" applyAlignment="1" applyBorder="1" applyFont="1">
      <alignment shrinkToFit="0" vertical="center" wrapText="1"/>
    </xf>
    <xf borderId="10" fillId="0" fontId="10" numFmtId="0" xfId="0" applyAlignment="1" applyBorder="1" applyFont="1">
      <alignment vertical="center"/>
    </xf>
    <xf borderId="11" fillId="3" fontId="10" numFmtId="2" xfId="0" applyAlignment="1" applyBorder="1" applyFill="1" applyFont="1" applyNumberFormat="1">
      <alignment vertical="center"/>
    </xf>
    <xf borderId="10" fillId="0" fontId="10" numFmtId="165" xfId="0" applyAlignment="1" applyBorder="1" applyFont="1" applyNumberFormat="1">
      <alignment vertical="center"/>
    </xf>
    <xf borderId="11" fillId="3" fontId="10" numFmtId="0" xfId="0" applyAlignment="1" applyBorder="1" applyFill="1" applyFont="1">
      <alignment shrinkToFit="0" vertical="center" wrapText="1"/>
    </xf>
    <xf borderId="12" fillId="0" fontId="9" numFmtId="0" xfId="0" applyAlignment="1" applyBorder="1" applyFont="1">
      <alignment vertical="center"/>
    </xf>
    <xf borderId="13" fillId="3" fontId="10" numFmtId="0" xfId="0" applyAlignment="1" applyBorder="1" applyFill="1" applyFont="1">
      <alignment vertical="center"/>
    </xf>
    <xf borderId="12" fillId="0" fontId="10" numFmtId="0" xfId="0" applyAlignment="1" applyBorder="1" applyFont="1">
      <alignment shrinkToFit="0" vertical="center" wrapText="1"/>
    </xf>
    <xf borderId="12" fillId="0" fontId="10" numFmtId="0" xfId="0" applyAlignment="1" applyBorder="1" applyFont="1">
      <alignment vertical="center"/>
    </xf>
    <xf borderId="13" fillId="3" fontId="10" numFmtId="2" xfId="0" applyAlignment="1" applyBorder="1" applyFill="1" applyFont="1" applyNumberFormat="1">
      <alignment vertical="center"/>
    </xf>
    <xf borderId="12" fillId="0" fontId="10" numFmtId="165" xfId="0" applyAlignment="1" applyBorder="1" applyFont="1" applyNumberFormat="1">
      <alignment vertical="center"/>
    </xf>
    <xf borderId="13" fillId="3" fontId="10" numFmtId="0" xfId="0" applyAlignment="1" applyBorder="1" applyFill="1" applyFont="1">
      <alignment shrinkToFit="0" vertical="center" wrapText="1"/>
    </xf>
    <xf borderId="13" fillId="3" fontId="10" numFmtId="0" xfId="0" applyAlignment="1" applyBorder="1" applyFill="1" applyFont="1">
      <alignment readingOrder="0" vertical="center"/>
    </xf>
    <xf borderId="2" fillId="6" fontId="4" numFmtId="0" xfId="0" applyBorder="1" applyFill="1" applyFont="1"/>
    <xf borderId="14" fillId="5" fontId="7" numFmtId="0" xfId="0" applyAlignment="1" applyBorder="1" applyFill="1" applyFont="1">
      <alignment shrinkToFit="0" wrapText="1"/>
    </xf>
    <xf borderId="15" fillId="0" fontId="8" numFmtId="0" xfId="0" applyBorder="1" applyFont="1"/>
    <xf borderId="16" fillId="0" fontId="8" numFmtId="0" xfId="0" applyBorder="1" applyFont="1"/>
  </cellXfs>
  <cellStyles count="1">
    <cellStyle xfId="0" name="Normal" builtinId="0"/>
  </cellStyles>
  <dxfs count="4">
    <dxf>
      <font>
        <color rgb="FF932DCB"/>
      </font>
      <fill>
        <patternFill patternType="solid">
          <fgColor rgb="FFF5EFFA"/>
          <bgColor rgb="FFF5EFFA"/>
        </patternFill>
      </fill>
      <border/>
    </dxf>
    <dxf>
      <font>
        <color rgb="FFE2542D"/>
      </font>
      <fill>
        <patternFill patternType="solid">
          <fgColor rgb="FFFBEEEA"/>
          <bgColor rgb="FFFBEEEA"/>
        </patternFill>
      </fill>
      <border/>
    </dxf>
    <dxf>
      <font>
        <b/>
        <color rgb="FFE2542D"/>
      </font>
      <fill>
        <patternFill patternType="solid">
          <fgColor rgb="FFFBEEEA"/>
          <bgColor rgb="FFFBEEEA"/>
        </patternFill>
      </fill>
      <border/>
    </dxf>
    <dxf>
      <font>
        <b/>
        <color rgb="FF932DCB"/>
      </font>
      <fill>
        <patternFill patternType="solid">
          <fgColor rgb="FFF5EFFA"/>
          <bgColor rgb="FFF5EFFA"/>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Carlito"/>
        <a:ea typeface="Carlito"/>
        <a:cs typeface="Carlito"/>
      </a:majorFont>
      <a:minorFont>
        <a:latin typeface="Carlito"/>
        <a:ea typeface="Carlito"/>
        <a:cs typeface="Carlit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272F48"/>
    <pageSetUpPr/>
  </sheetPr>
  <sheetViews>
    <sheetView showGridLines="0" workbookViewId="0">
      <pane ySplit="12.0" topLeftCell="A13" activePane="bottomLeft" state="frozen"/>
      <selection activeCell="B14" sqref="B14" pane="bottomLeft"/>
    </sheetView>
  </sheetViews>
  <sheetFormatPr customHeight="1" defaultColWidth="12.63" defaultRowHeight="15.0"/>
  <cols>
    <col customWidth="1" min="1" max="1" width="15.0"/>
    <col customWidth="1" min="2" max="2" width="13.0"/>
    <col customWidth="1" min="3" max="3" width="28.0"/>
    <col customWidth="1" min="4" max="4" width="31.0"/>
    <col customWidth="1" min="5" max="5" width="12.0"/>
    <col customWidth="1" min="6" max="6" width="17.0"/>
    <col customWidth="1" min="7" max="8" width="12.0"/>
    <col customWidth="1" min="9" max="9" width="15.0"/>
    <col customWidth="1" min="10" max="10" width="18.0"/>
    <col customWidth="1" min="11" max="11" width="16.0"/>
    <col customWidth="1" min="12" max="12" width="13.0"/>
    <col customWidth="1" min="13" max="13" width="15.0"/>
    <col customWidth="1" min="14" max="14" width="31.0"/>
    <col customWidth="1" min="15" max="26" width="8.63"/>
  </cols>
  <sheetData>
    <row r="1">
      <c r="A1" s="1"/>
      <c r="B1" s="1"/>
      <c r="C1" s="1"/>
      <c r="D1" s="1"/>
      <c r="E1" s="1"/>
      <c r="F1" s="1"/>
      <c r="G1" s="1"/>
      <c r="H1" s="1"/>
      <c r="I1" s="1"/>
      <c r="J1" s="1"/>
      <c r="K1" s="1"/>
      <c r="L1" s="1"/>
      <c r="M1" s="1"/>
      <c r="N1" s="1"/>
    </row>
    <row r="2" ht="27.75" customHeight="1">
      <c r="A2" s="2" t="s">
        <v>0</v>
      </c>
      <c r="B2" s="1"/>
      <c r="C2" s="1"/>
      <c r="D2" s="1"/>
      <c r="E2" s="1"/>
      <c r="F2" s="1"/>
      <c r="G2" s="1"/>
      <c r="H2" s="1"/>
      <c r="I2" s="1"/>
      <c r="J2" s="1"/>
      <c r="K2" s="1"/>
      <c r="L2" s="1"/>
      <c r="M2" s="1"/>
      <c r="N2" s="1"/>
    </row>
    <row r="3">
      <c r="A3" s="3" t="s">
        <v>1</v>
      </c>
      <c r="B3" s="3"/>
      <c r="C3" s="3"/>
      <c r="D3" s="3"/>
      <c r="E3" s="3"/>
      <c r="F3" s="3"/>
      <c r="G3" s="3"/>
      <c r="H3" s="3"/>
      <c r="I3" s="3"/>
      <c r="J3" s="3"/>
      <c r="K3" s="3"/>
      <c r="L3" s="3"/>
      <c r="M3" s="3"/>
      <c r="N3" s="3"/>
    </row>
    <row r="4">
      <c r="A4" s="4"/>
      <c r="B4" s="4"/>
      <c r="C4" s="4"/>
      <c r="D4" s="4"/>
      <c r="E4" s="4"/>
      <c r="F4" s="4"/>
      <c r="G4" s="4"/>
      <c r="H4" s="4"/>
      <c r="I4" s="4"/>
      <c r="J4" s="4"/>
      <c r="K4" s="4"/>
      <c r="L4" s="4"/>
      <c r="M4" s="4"/>
      <c r="N4" s="4"/>
    </row>
    <row r="5">
      <c r="A5" s="1"/>
      <c r="B5" s="1"/>
      <c r="C5" s="1"/>
      <c r="D5" s="1"/>
      <c r="E5" s="1"/>
      <c r="F5" s="1"/>
      <c r="G5" s="1"/>
      <c r="H5" s="1"/>
      <c r="I5" s="1"/>
      <c r="J5" s="1"/>
      <c r="K5" s="1"/>
      <c r="L5" s="1"/>
      <c r="M5" s="1"/>
      <c r="N5" s="1"/>
    </row>
    <row r="6">
      <c r="A6" s="5" t="s">
        <v>2</v>
      </c>
      <c r="B6" s="6"/>
      <c r="C6" s="7"/>
      <c r="D6" s="8" t="s">
        <v>3</v>
      </c>
      <c r="E6" s="6"/>
      <c r="F6" s="1"/>
      <c r="G6" s="5" t="s">
        <v>4</v>
      </c>
      <c r="H6" s="9" t="str">
        <f>IF(OR(B6="",E6="",E6=0),"",(B6-E6)/E6)</f>
        <v/>
      </c>
      <c r="I6" s="1"/>
      <c r="J6" s="5" t="s">
        <v>5</v>
      </c>
      <c r="K6" s="10" t="str">
        <f t="array" ref="K6">IFERROR(INDEX($C$13:$C$18,MATCH("Primary",$B$13:$B$18,0)),"Select one")</f>
        <v>Follow-up-to-meeting conversion</v>
      </c>
      <c r="L6" s="1"/>
      <c r="M6" s="5" t="s">
        <v>6</v>
      </c>
      <c r="N6" s="10" t="str">
        <f>IF(COUNTIF($B$13:$B$18,"Primary")=1,"Ready","Select exactly one")</f>
        <v>Ready</v>
      </c>
    </row>
    <row r="7">
      <c r="A7" s="1"/>
      <c r="B7" s="1"/>
      <c r="C7" s="1"/>
      <c r="D7" s="1"/>
      <c r="E7" s="1"/>
      <c r="F7" s="1"/>
      <c r="G7" s="1"/>
      <c r="H7" s="1"/>
      <c r="I7" s="1"/>
      <c r="J7" s="1"/>
      <c r="K7" s="1"/>
      <c r="L7" s="1"/>
      <c r="M7" s="1"/>
      <c r="N7" s="1"/>
    </row>
    <row r="8">
      <c r="A8" s="11" t="s">
        <v>7</v>
      </c>
      <c r="B8" s="1"/>
      <c r="C8" s="1"/>
      <c r="D8" s="1"/>
      <c r="E8" s="1"/>
      <c r="F8" s="1"/>
      <c r="G8" s="1"/>
      <c r="H8" s="1"/>
      <c r="I8" s="1"/>
      <c r="J8" s="1"/>
      <c r="K8" s="1"/>
      <c r="L8" s="1"/>
      <c r="M8" s="1"/>
      <c r="N8" s="1"/>
    </row>
    <row r="9" ht="37.5" customHeight="1">
      <c r="A9" s="12" t="s">
        <v>8</v>
      </c>
      <c r="B9" s="13"/>
      <c r="C9" s="13"/>
      <c r="D9" s="13"/>
      <c r="E9" s="13"/>
      <c r="F9" s="13"/>
      <c r="G9" s="13"/>
      <c r="H9" s="13"/>
      <c r="I9" s="13"/>
      <c r="J9" s="13"/>
      <c r="K9" s="13"/>
      <c r="L9" s="13"/>
      <c r="M9" s="13"/>
      <c r="N9" s="14"/>
    </row>
    <row r="10">
      <c r="A10" s="1"/>
      <c r="B10" s="1"/>
      <c r="C10" s="1"/>
      <c r="D10" s="1"/>
      <c r="E10" s="1"/>
      <c r="F10" s="1"/>
      <c r="G10" s="1"/>
      <c r="H10" s="1"/>
      <c r="I10" s="1"/>
      <c r="J10" s="1"/>
      <c r="K10" s="1"/>
      <c r="L10" s="1"/>
      <c r="M10" s="1"/>
      <c r="N10" s="1"/>
    </row>
    <row r="11">
      <c r="A11" s="1"/>
      <c r="B11" s="1"/>
      <c r="C11" s="1"/>
      <c r="D11" s="1"/>
      <c r="E11" s="1"/>
      <c r="F11" s="1"/>
      <c r="G11" s="1"/>
      <c r="H11" s="1"/>
      <c r="I11" s="1"/>
      <c r="J11" s="1"/>
      <c r="K11" s="1"/>
      <c r="L11" s="1"/>
      <c r="M11" s="1"/>
      <c r="N11" s="1"/>
    </row>
    <row r="12" ht="36.0" customHeight="1">
      <c r="A12" s="15" t="s">
        <v>9</v>
      </c>
      <c r="B12" s="16" t="s">
        <v>10</v>
      </c>
      <c r="C12" s="16" t="s">
        <v>11</v>
      </c>
      <c r="D12" s="16" t="s">
        <v>12</v>
      </c>
      <c r="E12" s="16" t="s">
        <v>13</v>
      </c>
      <c r="F12" s="16" t="s">
        <v>14</v>
      </c>
      <c r="G12" s="16" t="s">
        <v>15</v>
      </c>
      <c r="H12" s="16" t="s">
        <v>16</v>
      </c>
      <c r="I12" s="16" t="s">
        <v>17</v>
      </c>
      <c r="J12" s="16" t="s">
        <v>18</v>
      </c>
      <c r="K12" s="16" t="s">
        <v>19</v>
      </c>
      <c r="L12" s="16" t="s">
        <v>20</v>
      </c>
      <c r="M12" s="16" t="s">
        <v>21</v>
      </c>
      <c r="N12" s="17" t="s">
        <v>22</v>
      </c>
    </row>
    <row r="13" ht="42.0" customHeight="1">
      <c r="A13" s="18" t="s">
        <v>23</v>
      </c>
      <c r="B13" s="19" t="s">
        <v>24</v>
      </c>
      <c r="C13" s="20" t="s">
        <v>25</v>
      </c>
      <c r="D13" s="20" t="s">
        <v>26</v>
      </c>
      <c r="E13" s="21" t="s">
        <v>27</v>
      </c>
      <c r="F13" s="19" t="s">
        <v>28</v>
      </c>
      <c r="G13" s="22"/>
      <c r="H13" s="22"/>
      <c r="I13" s="22"/>
      <c r="J13" s="23" t="str">
        <f t="shared" ref="J13:J18" si="1">IF(OR(G13="",I13="",G13=0),"",IF(F13="Higher is better",(I13-G13)/ABS(G13),(G13-I13)/ABS(G13)))</f>
        <v/>
      </c>
      <c r="K13" s="23" t="str">
        <f t="shared" ref="K13:K18" si="2">IF(OR(H13="",I13="",H13=0,I13=0),"",IF(F13="Higher is better",I13/H13,H13/I13))</f>
        <v/>
      </c>
      <c r="L13" s="22"/>
      <c r="M13" s="21" t="str">
        <f t="shared" ref="M13:M18" si="3">IF(L13="","Pending",IF(I13="","Pending",IF(F13="Higher is better",IF(L13&gt;=I13*0.9,"Sustained","Review"),IF(L13&lt;=I13*1.1,"Sustained","Review"))))</f>
        <v>Pending</v>
      </c>
      <c r="N13" s="24"/>
    </row>
    <row r="14" ht="42.0" customHeight="1">
      <c r="A14" s="25" t="s">
        <v>29</v>
      </c>
      <c r="B14" s="26" t="s">
        <v>24</v>
      </c>
      <c r="C14" s="27" t="s">
        <v>30</v>
      </c>
      <c r="D14" s="27" t="s">
        <v>31</v>
      </c>
      <c r="E14" s="28" t="s">
        <v>32</v>
      </c>
      <c r="F14" s="26" t="s">
        <v>28</v>
      </c>
      <c r="G14" s="29"/>
      <c r="H14" s="29"/>
      <c r="I14" s="29"/>
      <c r="J14" s="30" t="str">
        <f t="shared" si="1"/>
        <v/>
      </c>
      <c r="K14" s="30" t="str">
        <f t="shared" si="2"/>
        <v/>
      </c>
      <c r="L14" s="29"/>
      <c r="M14" s="28" t="str">
        <f t="shared" si="3"/>
        <v>Pending</v>
      </c>
      <c r="N14" s="31"/>
    </row>
    <row r="15" ht="42.0" customHeight="1">
      <c r="A15" s="25" t="s">
        <v>33</v>
      </c>
      <c r="B15" s="32" t="s">
        <v>34</v>
      </c>
      <c r="C15" s="27" t="s">
        <v>35</v>
      </c>
      <c r="D15" s="27" t="s">
        <v>36</v>
      </c>
      <c r="E15" s="28" t="s">
        <v>27</v>
      </c>
      <c r="F15" s="26" t="s">
        <v>28</v>
      </c>
      <c r="G15" s="29"/>
      <c r="H15" s="29"/>
      <c r="I15" s="29"/>
      <c r="J15" s="30" t="str">
        <f t="shared" si="1"/>
        <v/>
      </c>
      <c r="K15" s="30" t="str">
        <f t="shared" si="2"/>
        <v/>
      </c>
      <c r="L15" s="29"/>
      <c r="M15" s="28" t="str">
        <f t="shared" si="3"/>
        <v>Pending</v>
      </c>
      <c r="N15" s="31"/>
    </row>
    <row r="16" ht="42.0" customHeight="1">
      <c r="A16" s="25" t="s">
        <v>37</v>
      </c>
      <c r="B16" s="32" t="s">
        <v>24</v>
      </c>
      <c r="C16" s="27" t="s">
        <v>38</v>
      </c>
      <c r="D16" s="27" t="s">
        <v>39</v>
      </c>
      <c r="E16" s="28" t="s">
        <v>40</v>
      </c>
      <c r="F16" s="26" t="s">
        <v>28</v>
      </c>
      <c r="G16" s="29"/>
      <c r="H16" s="29"/>
      <c r="I16" s="29"/>
      <c r="J16" s="30" t="str">
        <f t="shared" si="1"/>
        <v/>
      </c>
      <c r="K16" s="30" t="str">
        <f t="shared" si="2"/>
        <v/>
      </c>
      <c r="L16" s="29"/>
      <c r="M16" s="28" t="str">
        <f t="shared" si="3"/>
        <v>Pending</v>
      </c>
      <c r="N16" s="31"/>
    </row>
    <row r="17" ht="42.0" customHeight="1">
      <c r="A17" s="25" t="s">
        <v>41</v>
      </c>
      <c r="B17" s="26" t="s">
        <v>24</v>
      </c>
      <c r="C17" s="27" t="s">
        <v>42</v>
      </c>
      <c r="D17" s="27" t="s">
        <v>43</v>
      </c>
      <c r="E17" s="28" t="s">
        <v>44</v>
      </c>
      <c r="F17" s="26" t="s">
        <v>45</v>
      </c>
      <c r="G17" s="29"/>
      <c r="H17" s="29"/>
      <c r="I17" s="29"/>
      <c r="J17" s="30" t="str">
        <f t="shared" si="1"/>
        <v/>
      </c>
      <c r="K17" s="30" t="str">
        <f t="shared" si="2"/>
        <v/>
      </c>
      <c r="L17" s="29"/>
      <c r="M17" s="28" t="str">
        <f t="shared" si="3"/>
        <v>Pending</v>
      </c>
      <c r="N17" s="31"/>
    </row>
    <row r="18" ht="42.0" customHeight="1">
      <c r="A18" s="25" t="s">
        <v>21</v>
      </c>
      <c r="B18" s="26" t="s">
        <v>24</v>
      </c>
      <c r="C18" s="27" t="s">
        <v>46</v>
      </c>
      <c r="D18" s="27" t="s">
        <v>47</v>
      </c>
      <c r="E18" s="28" t="s">
        <v>48</v>
      </c>
      <c r="F18" s="26" t="s">
        <v>28</v>
      </c>
      <c r="G18" s="29"/>
      <c r="H18" s="29"/>
      <c r="I18" s="29"/>
      <c r="J18" s="30" t="str">
        <f t="shared" si="1"/>
        <v/>
      </c>
      <c r="K18" s="30" t="str">
        <f t="shared" si="2"/>
        <v/>
      </c>
      <c r="L18" s="29"/>
      <c r="M18" s="28" t="str">
        <f t="shared" si="3"/>
        <v>Pending</v>
      </c>
      <c r="N18" s="31"/>
    </row>
    <row r="19">
      <c r="A19" s="1"/>
      <c r="B19" s="1"/>
      <c r="C19" s="1"/>
      <c r="D19" s="1"/>
      <c r="E19" s="1"/>
      <c r="F19" s="1"/>
      <c r="G19" s="1"/>
      <c r="H19" s="1"/>
      <c r="I19" s="1"/>
      <c r="J19" s="1"/>
      <c r="K19" s="1"/>
      <c r="L19" s="1"/>
      <c r="M19" s="1"/>
      <c r="N19" s="1"/>
    </row>
    <row r="20">
      <c r="A20" s="1"/>
      <c r="B20" s="1"/>
      <c r="C20" s="1"/>
      <c r="D20" s="1"/>
      <c r="E20" s="1"/>
      <c r="F20" s="1"/>
      <c r="G20" s="1"/>
      <c r="H20" s="1"/>
      <c r="I20" s="1"/>
      <c r="J20" s="1"/>
      <c r="K20" s="1"/>
      <c r="L20" s="1"/>
      <c r="M20" s="1"/>
      <c r="N20" s="1"/>
    </row>
    <row r="21" ht="34.5" customHeight="1">
      <c r="A21" s="33" t="s">
        <v>49</v>
      </c>
      <c r="B21" s="34" t="s">
        <v>50</v>
      </c>
      <c r="C21" s="35"/>
      <c r="D21" s="35"/>
      <c r="E21" s="35"/>
      <c r="F21" s="35"/>
      <c r="G21" s="35"/>
      <c r="H21" s="35"/>
      <c r="I21" s="35"/>
      <c r="J21" s="35"/>
      <c r="K21" s="35"/>
      <c r="L21" s="35"/>
      <c r="M21" s="35"/>
      <c r="N21" s="36"/>
    </row>
    <row r="22" ht="15.75" customHeight="1">
      <c r="A22" s="1"/>
      <c r="B22" s="1"/>
      <c r="C22" s="1"/>
      <c r="D22" s="1"/>
      <c r="E22" s="1"/>
      <c r="F22" s="1"/>
      <c r="G22" s="1"/>
      <c r="H22" s="1"/>
      <c r="I22" s="1"/>
      <c r="J22" s="1"/>
      <c r="K22" s="1"/>
      <c r="L22" s="1"/>
      <c r="M22" s="1"/>
      <c r="N22" s="1"/>
    </row>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A9:N9"/>
    <mergeCell ref="B21:N21"/>
  </mergeCells>
  <conditionalFormatting sqref="J13:K18">
    <cfRule type="expression" dxfId="0" priority="1">
      <formula>AND(ISNUMBER(J13),J13&gt;=0)</formula>
    </cfRule>
  </conditionalFormatting>
  <conditionalFormatting sqref="J13:K18">
    <cfRule type="expression" dxfId="1" priority="2">
      <formula>AND(ISNUMBER(J13),J13&lt;0)</formula>
    </cfRule>
  </conditionalFormatting>
  <conditionalFormatting sqref="M13:M18">
    <cfRule type="containsText" dxfId="2" priority="3" operator="containsText" text="Review">
      <formula>NOT(ISERROR(SEARCH(("Review"),(M13))))</formula>
    </cfRule>
  </conditionalFormatting>
  <conditionalFormatting sqref="M13:M18">
    <cfRule type="containsText" dxfId="3" priority="4" operator="containsText" text="Sustained">
      <formula>NOT(ISERROR(SEARCH(("Sustained"),(M13))))</formula>
    </cfRule>
  </conditionalFormatting>
  <conditionalFormatting sqref="N6">
    <cfRule type="containsText" dxfId="2" priority="5" operator="containsText" text="Select">
      <formula>NOT(ISERROR(SEARCH(("Select"),(N6))))</formula>
    </cfRule>
  </conditionalFormatting>
  <dataValidations>
    <dataValidation type="list" allowBlank="1" sqref="B13:B18">
      <formula1>"Primary,Supporting"</formula1>
    </dataValidation>
    <dataValidation type="list" allowBlank="1" sqref="E13:E18">
      <formula1>"%,Count,$,Hours,Days,Other,Match primary"</formula1>
    </dataValidation>
    <dataValidation type="list" allowBlank="1" sqref="F13:F18">
      <formula1>"Higher is better,Lower is better"</formula1>
    </dataValidation>
  </dataValidations>
  <printOptions/>
  <pageMargins bottom="0.75" footer="0.0" header="0.0" left="0.7" right="0.7" top="0.75"/>
  <pageSetup orientation="landscape"/>
  <drawing r:id="rId1"/>
</worksheet>
</file>